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D9E9167B-55C3-4288-9E54-4C5E5B97B5BF}" xr6:coauthVersionLast="37" xr6:coauthVersionMax="37" xr10:uidLastSave="{00000000-0000-0000-0000-000000000000}"/>
  <bookViews>
    <workbookView xWindow="240" yWindow="105" windowWidth="14805" windowHeight="8010" activeTab="3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</sheets>
  <calcPr calcId="179021"/>
</workbook>
</file>

<file path=xl/calcChain.xml><?xml version="1.0" encoding="utf-8"?>
<calcChain xmlns="http://schemas.openxmlformats.org/spreadsheetml/2006/main">
  <c r="F11" i="3" l="1"/>
  <c r="F10" i="3"/>
  <c r="H11" i="3" l="1"/>
  <c r="P10" i="4" l="1"/>
  <c r="N10" i="4"/>
  <c r="F10" i="4"/>
  <c r="H10" i="3"/>
  <c r="M19" i="3" l="1"/>
  <c r="L19" i="3"/>
  <c r="K19" i="3"/>
  <c r="I19" i="3"/>
  <c r="H19" i="3"/>
  <c r="G19" i="3"/>
  <c r="E19" i="3"/>
  <c r="J10" i="3"/>
  <c r="J19" i="3" s="1"/>
  <c r="F19" i="3"/>
  <c r="P24" i="4" l="1"/>
  <c r="O24" i="4"/>
  <c r="N24" i="4"/>
  <c r="M24" i="4"/>
  <c r="L24" i="4"/>
  <c r="K24" i="4"/>
  <c r="J24" i="4"/>
  <c r="I24" i="4"/>
  <c r="H24" i="4"/>
  <c r="G24" i="4"/>
  <c r="F24" i="4"/>
  <c r="E24" i="4"/>
</calcChain>
</file>

<file path=xl/sharedStrings.xml><?xml version="1.0" encoding="utf-8"?>
<sst xmlns="http://schemas.openxmlformats.org/spreadsheetml/2006/main" count="133" uniqueCount="86">
  <si>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</si>
  <si>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</si>
  <si>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</si>
  <si>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</si>
  <si>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</si>
  <si>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Конкурс</t>
  </si>
  <si>
    <t>Аукцион</t>
  </si>
  <si>
    <t>Запрос котировок</t>
  </si>
  <si>
    <t>запрос предложений</t>
  </si>
  <si>
    <t>Иной способ, установленный положением о закупке</t>
  </si>
  <si>
    <t>Неконкурентная закупка</t>
  </si>
  <si>
    <r>
      <t xml:space="preserve">Информация о способах приобретения, стоимости и объемах товаров, необходимых для оказания услуг по транспортировке газа по трубопроводам </t>
    </r>
    <r>
      <rPr>
        <b/>
        <u/>
        <sz val="14"/>
        <color theme="1"/>
        <rFont val="Times New Roman"/>
        <family val="1"/>
        <charset val="204"/>
      </rPr>
      <t>ООО "Хоста"</t>
    </r>
  </si>
  <si>
    <t>открытый конкурс</t>
  </si>
  <si>
    <t>конкурс в электронном виде</t>
  </si>
  <si>
    <t>закрытый конкурс</t>
  </si>
  <si>
    <t>запрос котировок в электронной форме</t>
  </si>
  <si>
    <t xml:space="preserve">закрытый запрос котировок </t>
  </si>
  <si>
    <t>запрос предложений в электронной форме</t>
  </si>
  <si>
    <t>закрытый запрос предложений</t>
  </si>
  <si>
    <t>единственный поставщик (исполнитель, подрядчик)</t>
  </si>
  <si>
    <t>иное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</si>
  <si>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</si>
  <si>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</si>
  <si>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</si>
  <si>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</si>
  <si>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(тыс.руб.)</t>
  </si>
  <si>
    <t>Поставщик (подрядная организация)</t>
  </si>
  <si>
    <t>Реквизиты документа</t>
  </si>
  <si>
    <t>Наименование газораспредели-тельной сети</t>
  </si>
  <si>
    <t>Точка входа в газораспредели-тельную сеть</t>
  </si>
  <si>
    <t>Точка выхода из газораспредели-тельной сети</t>
  </si>
  <si>
    <t>Перечень технологических мероприятий, связанных с подключением (подсоединением) к газораспредели-тельной сети, и регламент их выполнения</t>
  </si>
  <si>
    <t>Порядок выполнения технологических мероприятий, связанных с подключением (подсоединением) к газораспредели-тельной сети, и регламент их выполнения</t>
  </si>
  <si>
    <t>Перечень иных мероприятий, связанных с подключением (подсоединением) к газораспредели-тельной сети, и регламент их выполнения</t>
  </si>
  <si>
    <t xml:space="preserve">Порядок выполнения иных мероприятий,связанных с подключением (подсоединением) к газораспредели-тельной сети, и регламент их выполнения </t>
  </si>
  <si>
    <t>Категория заявителей</t>
  </si>
  <si>
    <t>Объект капитального строительства</t>
  </si>
  <si>
    <t>Количество поступивших запросов</t>
  </si>
  <si>
    <t>Количество выданных технических условий</t>
  </si>
  <si>
    <t>Количество отключенных запросов о выдаче технических условий</t>
  </si>
  <si>
    <t>Количество</t>
  </si>
  <si>
    <t xml:space="preserve">Количество 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</si>
  <si>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</si>
  <si>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</si>
  <si>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</si>
  <si>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</si>
  <si>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I категория</t>
  </si>
  <si>
    <t>II категория</t>
  </si>
  <si>
    <t>III категория</t>
  </si>
  <si>
    <t>Физическое лицо</t>
  </si>
  <si>
    <t>Юридическое лицо</t>
  </si>
  <si>
    <t>стандартные ставки</t>
  </si>
  <si>
    <t>индивидуальный проект</t>
  </si>
  <si>
    <t>Итого:</t>
  </si>
  <si>
    <t>Объем сети газораспределения</t>
  </si>
  <si>
    <t>Количество поступивших заявок</t>
  </si>
  <si>
    <t>Количество отклоненных заявок</t>
  </si>
  <si>
    <t>причина отклонений</t>
  </si>
  <si>
    <t>объем, м³/час</t>
  </si>
  <si>
    <t>непредставление документа</t>
  </si>
  <si>
    <t>в объект газотранспортной организации</t>
  </si>
  <si>
    <t>в сетях исполнителя</t>
  </si>
  <si>
    <t>в технологически связанных с сетью газораспределения исолнителя сетях газораспределения</t>
  </si>
  <si>
    <t>Количество заключенных договоров</t>
  </si>
  <si>
    <t>Количество выполненных присоединений</t>
  </si>
  <si>
    <t>идивидуальный проект</t>
  </si>
  <si>
    <t>проведение лесоустроительных работ</t>
  </si>
  <si>
    <t>врезка в газопроводы диаметром более 250 мм и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</si>
  <si>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</si>
  <si>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</si>
  <si>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длинной более 30 м и диаметром более 158 мм бестраншейным способом</t>
  </si>
  <si>
    <t>ИТОГО:</t>
  </si>
  <si>
    <t>максимальный часовой расход газа более 500 м³ и давление свыше 0,6 Мпа</t>
  </si>
  <si>
    <t>1. Подача заказчиком заявления о
подключении с указанием
требуемого объема
подключаемой нагрузки.
2. Выдача заказчику технических
условий подключения и
присоединения.
3. Проектирование системы
газоснабжения объекта.
4. Согласование проектной
документации.
5. Выполнение строительно- монтажных работ.
6. Приемка в эксплуатацию.
7. Присоединение объекта
газификации.
8. Первичный пуск газа к
объекту.</t>
  </si>
  <si>
    <t>1. Выдача заказчику технических
условий подключения и присоединения.
2. Проектирование системы
газоснабжения объекта.
3. Согласование проектной
документации.
4. Выполнение строительно-монтажных
работ.
5. Приемка в эксплуатацию.
6. Присоединение объекта газификации.
7. Первичный пуск газа к объекту</t>
  </si>
  <si>
    <t>-</t>
  </si>
  <si>
    <r>
      <t xml:space="preserve">Информация о порядке выполнения технологических, технических и других мероприятий, связанных с подключением (присоединением) к газораспределительным сетям </t>
    </r>
    <r>
      <rPr>
        <b/>
        <u/>
        <sz val="11"/>
        <color theme="1"/>
        <rFont val="Times New Roman"/>
        <family val="1"/>
        <charset val="204"/>
      </rPr>
      <t>ООО "Хоста"</t>
    </r>
  </si>
  <si>
    <t>Порядок выполнения технических мероприятий, связанных с подключением (подсоединением) к газораспределительной сети, и регламент их выполнения</t>
  </si>
  <si>
    <t xml:space="preserve">Перечень технических мероприятий, связанных с подключением (подсоединением) к газораспределительной сети, и регламент их выполнения </t>
  </si>
  <si>
    <r>
      <t>1. Подача заявки на подключение.
2. Подготовка и выдача технических
условий, заключение договора о
подключении</t>
    </r>
    <r>
      <rPr>
        <sz val="10"/>
        <color rgb="FFFF0000"/>
        <rFont val="Times New Roman"/>
        <family val="1"/>
        <charset val="204"/>
      </rPr>
      <t>.</t>
    </r>
    <r>
      <rPr>
        <b/>
        <sz val="10"/>
        <color theme="1"/>
        <rFont val="Times New Roman"/>
        <family val="1"/>
        <charset val="204"/>
      </rPr>
      <t xml:space="preserve"> Осуществляется в
соответствии с Правилами подключения
(технологического присоединения)
объектов капитального строительства к сетям газораспределения,
утвержденными Постановлением
Правительства РФ № 1314 от 30.12.2013.</t>
    </r>
    <r>
      <rPr>
        <sz val="10"/>
        <color theme="1"/>
        <rFont val="Times New Roman"/>
        <family val="1"/>
        <charset val="204"/>
      </rPr>
      <t xml:space="preserve">
3. Разработка проектной документации
согласно действующей нормативнотехнической документации
</t>
    </r>
    <r>
      <rPr>
        <b/>
        <sz val="10"/>
        <color theme="1"/>
        <rFont val="Times New Roman"/>
        <family val="1"/>
        <charset val="204"/>
      </rPr>
      <t>(Постановление Правительства РФ от
29.10.2010 № 870 «Технический
регламент о безопасности сетей
газораспределения и газопотребления»;
Постановление Правительства РФ от
16.02.2008 № 87 «О составе разделов
проектной документации и требованиях
к их содержанию».</t>
    </r>
    <r>
      <rPr>
        <sz val="10"/>
        <color theme="1"/>
        <rFont val="Times New Roman"/>
        <family val="1"/>
        <charset val="204"/>
      </rPr>
      <t xml:space="preserve">
4.Выполнение строительно- монтажных
работ в соответствии с разработанной и утвержденной проектной
документацией.
5. Приемка в эксплуатацию.
6. Присоединение объекта газификации.
7. Первичный пуск газа к объекту.
</t>
    </r>
  </si>
  <si>
    <r>
      <t xml:space="preserve">1 . Подготовка и выдача технических условий.
</t>
    </r>
    <r>
      <rPr>
        <b/>
        <sz val="10"/>
        <color theme="1"/>
        <rFont val="Times New Roman"/>
        <family val="1"/>
        <charset val="204"/>
      </rPr>
      <t>Осуществляется в соответствии с Правилами
подключения (технологического присоединения)
объектов капитального строительства к сетям
газораспределения, утвержденными
Постановлением Правительства РФ №» 1314 от
30.12.2013.</t>
    </r>
    <r>
      <rPr>
        <sz val="10"/>
        <color theme="1"/>
        <rFont val="Times New Roman"/>
        <family val="1"/>
        <charset val="204"/>
      </rPr>
      <t xml:space="preserve">
2. Разработка проектной документации согласно
технических условий.
3. Разработка проектной документации согласно
действующей нормативно- технической
документации</t>
    </r>
    <r>
      <rPr>
        <b/>
        <sz val="10"/>
        <color theme="1"/>
        <rFont val="Times New Roman"/>
        <family val="1"/>
        <charset val="204"/>
      </rPr>
      <t xml:space="preserve"> (Постановление Правительства РФ
от 29.10.2010 № 870 «Технический регламент о
безопасности сетей газораспределения и
газопотребления»; Постановление Правительства
РФ от 16.02.2008 № 87 «О составе разделов
проектной документации и требованиях к их
содержанию».</t>
    </r>
    <r>
      <rPr>
        <sz val="10"/>
        <color theme="1"/>
        <rFont val="Times New Roman"/>
        <family val="1"/>
        <charset val="204"/>
      </rPr>
      <t xml:space="preserve">
4.Выполнение строительно-монтажных работ в
соответствии с разработанной и утвержденной
проектной документацией.
5. Приемка в эксплуатацию.
6. Присоединение объекта газификации.
7. Первичный пуск газа к объекту. </t>
    </r>
  </si>
  <si>
    <r>
      <t xml:space="preserve">Информация о регистрации и ходе реализации заявок о подключении (технологическом присоединении) к газораспределительным сетям </t>
    </r>
    <r>
      <rPr>
        <b/>
        <u/>
        <sz val="9"/>
        <color theme="1"/>
        <rFont val="Times New Roman"/>
        <family val="1"/>
        <charset val="204"/>
      </rPr>
      <t>ООО "Хоста"</t>
    </r>
  </si>
  <si>
    <r>
      <t xml:space="preserve">Информация о регистрации и ходе реализации запросов о преоставлении технических условий на подключение (Технологическое подсоединение) к газораспределительным сетям 
 </t>
    </r>
    <r>
      <rPr>
        <b/>
        <u/>
        <sz val="9"/>
        <color theme="1"/>
        <rFont val="Times New Roman"/>
        <family val="1"/>
        <charset val="204"/>
      </rPr>
      <t>ООО "Хоста" в г. Сочи.</t>
    </r>
  </si>
  <si>
    <t>"Сеть газораспределения Центрального района города Сочи"
"Сеть газораспределения Хостинского района города Сочи"
"Сеть газораспределения Адлерского района города Сочи"</t>
  </si>
  <si>
    <t>плата  руб, с НДС</t>
  </si>
  <si>
    <t>плата  руб,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</si>
</sst>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4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/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/>
    <xf numFmtId="0" fontId="6" fillId="0" borderId="0" xfId="0" applyFont="1"/>
    <xf numFmtId="0" fontId="10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/>
    </xf>
    <xf numFmtId="0" fontId="6" fillId="0" borderId="39" xfId="0" applyFont="1" applyBorder="1"/>
    <xf numFmtId="0" fontId="6" fillId="0" borderId="1" xfId="0" applyFont="1" applyBorder="1"/>
    <xf numFmtId="0" fontId="6" fillId="0" borderId="40" xfId="0" applyFont="1" applyBorder="1"/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6" fillId="0" borderId="41" xfId="0" applyFont="1" applyBorder="1"/>
    <xf numFmtId="0" fontId="6" fillId="0" borderId="35" xfId="0" applyFont="1" applyBorder="1"/>
    <xf numFmtId="0" fontId="6" fillId="0" borderId="42" xfId="0" applyFont="1" applyBorder="1"/>
    <xf numFmtId="0" fontId="6" fillId="0" borderId="37" xfId="0" applyFont="1" applyFill="1" applyBorder="1"/>
    <xf numFmtId="0" fontId="6" fillId="0" borderId="38" xfId="0" applyFont="1" applyFill="1" applyBorder="1"/>
    <xf numFmtId="0" fontId="6" fillId="0" borderId="1" xfId="0" applyFont="1" applyFill="1" applyBorder="1"/>
    <xf numFmtId="0" fontId="6" fillId="0" borderId="40" xfId="0" applyFont="1" applyFill="1" applyBorder="1"/>
    <xf numFmtId="0" fontId="6" fillId="0" borderId="36" xfId="0" applyFont="1" applyFill="1" applyBorder="1"/>
    <xf numFmtId="0" fontId="6" fillId="0" borderId="39" xfId="0" applyFont="1" applyFill="1" applyBorder="1"/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textRotation="90" wrapText="1"/>
    </xf>
    <xf numFmtId="0" fontId="10" fillId="0" borderId="6" xfId="0" applyFont="1" applyBorder="1" applyAlignment="1">
      <alignment horizontal="center" vertical="center" textRotation="90" wrapText="1"/>
    </xf>
    <xf numFmtId="0" fontId="10" fillId="0" borderId="7" xfId="0" applyFont="1" applyBorder="1" applyAlignment="1">
      <alignment horizontal="center" vertical="center" textRotation="90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V12"/>
  <sheetViews>
    <sheetView workbookViewId="0">
      <selection activeCell="M22" sqref="M22"/>
    </sheetView>
  </sheetViews>
  <sheetFormatPr defaultRowHeight="15" x14ac:dyDescent="0.25"/>
  <cols>
    <col min="1" max="1" width="6" style="4" customWidth="1"/>
    <col min="2" max="2" width="9.140625" style="4"/>
    <col min="3" max="3" width="5.42578125" style="4" customWidth="1"/>
    <col min="4" max="5" width="6.140625" style="4" customWidth="1"/>
    <col min="6" max="7" width="6.28515625" style="4" customWidth="1"/>
    <col min="8" max="8" width="5.42578125" style="4" customWidth="1"/>
    <col min="9" max="9" width="7" style="4" customWidth="1"/>
    <col min="10" max="10" width="5.85546875" style="4" customWidth="1"/>
    <col min="11" max="11" width="8.140625" style="4" customWidth="1"/>
    <col min="12" max="12" width="6.28515625" style="4" customWidth="1"/>
    <col min="13" max="13" width="16.28515625" style="4" customWidth="1"/>
    <col min="14" max="14" width="7.140625" style="4" customWidth="1"/>
    <col min="15" max="15" width="6.5703125" style="4" customWidth="1"/>
    <col min="16" max="16" width="5.140625" style="4" customWidth="1"/>
    <col min="17" max="17" width="7.85546875" style="4" customWidth="1"/>
    <col min="18" max="18" width="4.85546875" style="4" customWidth="1"/>
    <col min="19" max="19" width="6.7109375" style="4" customWidth="1"/>
    <col min="20" max="20" width="6.85546875" style="4" customWidth="1"/>
    <col min="21" max="21" width="6.42578125" style="4" customWidth="1"/>
    <col min="22" max="22" width="5" style="4" customWidth="1"/>
  </cols>
  <sheetData>
    <row r="3" spans="1:22" ht="60" customHeight="1" x14ac:dyDescent="0.25">
      <c r="A3" s="56" t="s">
        <v>11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1:22" ht="15.75" thickBot="1" x14ac:dyDescent="0.3"/>
    <row r="5" spans="1:22" ht="15.75" thickBot="1" x14ac:dyDescent="0.3">
      <c r="A5" s="64" t="s">
        <v>0</v>
      </c>
      <c r="B5" s="64" t="s">
        <v>1</v>
      </c>
      <c r="C5" s="67" t="s">
        <v>2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1" t="s">
        <v>21</v>
      </c>
      <c r="Q5" s="61" t="s">
        <v>22</v>
      </c>
      <c r="R5" s="61" t="s">
        <v>23</v>
      </c>
      <c r="S5" s="61" t="s">
        <v>24</v>
      </c>
      <c r="T5" s="61" t="s">
        <v>25</v>
      </c>
      <c r="U5" s="61" t="s">
        <v>26</v>
      </c>
      <c r="V5" s="61" t="s">
        <v>27</v>
      </c>
    </row>
    <row r="6" spans="1:22" ht="15" customHeight="1" thickBot="1" x14ac:dyDescent="0.3">
      <c r="A6" s="65"/>
      <c r="B6" s="65"/>
      <c r="C6" s="69" t="s">
        <v>3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57" t="s">
        <v>10</v>
      </c>
      <c r="O6" s="58"/>
      <c r="P6" s="63"/>
      <c r="Q6" s="63"/>
      <c r="R6" s="63"/>
      <c r="S6" s="63"/>
      <c r="T6" s="63"/>
      <c r="U6" s="63"/>
      <c r="V6" s="63"/>
    </row>
    <row r="7" spans="1:22" ht="15.75" thickBot="1" x14ac:dyDescent="0.3">
      <c r="A7" s="65"/>
      <c r="B7" s="65"/>
      <c r="C7" s="67" t="s">
        <v>4</v>
      </c>
      <c r="D7" s="68"/>
      <c r="E7" s="68"/>
      <c r="F7" s="68"/>
      <c r="G7" s="68"/>
      <c r="H7" s="68"/>
      <c r="I7" s="68"/>
      <c r="J7" s="68"/>
      <c r="K7" s="68"/>
      <c r="L7" s="70"/>
      <c r="M7" s="64" t="s">
        <v>9</v>
      </c>
      <c r="N7" s="59"/>
      <c r="O7" s="60"/>
      <c r="P7" s="63"/>
      <c r="Q7" s="63"/>
      <c r="R7" s="63"/>
      <c r="S7" s="63"/>
      <c r="T7" s="63"/>
      <c r="U7" s="63"/>
      <c r="V7" s="63"/>
    </row>
    <row r="8" spans="1:22" ht="30.75" customHeight="1" thickBot="1" x14ac:dyDescent="0.3">
      <c r="A8" s="65"/>
      <c r="B8" s="65"/>
      <c r="C8" s="67" t="s">
        <v>5</v>
      </c>
      <c r="D8" s="68"/>
      <c r="E8" s="70"/>
      <c r="F8" s="67" t="s">
        <v>6</v>
      </c>
      <c r="G8" s="68"/>
      <c r="H8" s="70"/>
      <c r="I8" s="59" t="s">
        <v>7</v>
      </c>
      <c r="J8" s="60"/>
      <c r="K8" s="59" t="s">
        <v>8</v>
      </c>
      <c r="L8" s="60"/>
      <c r="M8" s="65"/>
      <c r="N8" s="61" t="s">
        <v>19</v>
      </c>
      <c r="O8" s="61" t="s">
        <v>20</v>
      </c>
      <c r="P8" s="63"/>
      <c r="Q8" s="63"/>
      <c r="R8" s="63"/>
      <c r="S8" s="63"/>
      <c r="T8" s="63"/>
      <c r="U8" s="63"/>
      <c r="V8" s="63"/>
    </row>
    <row r="9" spans="1:22" ht="116.25" customHeight="1" thickBot="1" x14ac:dyDescent="0.3">
      <c r="A9" s="66"/>
      <c r="B9" s="66"/>
      <c r="C9" s="1" t="s">
        <v>12</v>
      </c>
      <c r="D9" s="1" t="s">
        <v>13</v>
      </c>
      <c r="E9" s="1" t="s">
        <v>14</v>
      </c>
      <c r="F9" s="1" t="s">
        <v>12</v>
      </c>
      <c r="G9" s="1" t="s">
        <v>13</v>
      </c>
      <c r="H9" s="1" t="s">
        <v>14</v>
      </c>
      <c r="I9" s="1" t="s">
        <v>15</v>
      </c>
      <c r="J9" s="1" t="s">
        <v>16</v>
      </c>
      <c r="K9" s="1" t="s">
        <v>17</v>
      </c>
      <c r="L9" s="1" t="s">
        <v>18</v>
      </c>
      <c r="M9" s="66"/>
      <c r="N9" s="62"/>
      <c r="O9" s="62"/>
      <c r="P9" s="62"/>
      <c r="Q9" s="62"/>
      <c r="R9" s="62"/>
      <c r="S9" s="62"/>
      <c r="T9" s="62"/>
      <c r="U9" s="62"/>
      <c r="V9" s="62"/>
    </row>
    <row r="10" spans="1:22" ht="15.75" thickBot="1" x14ac:dyDescent="0.3">
      <c r="A10" s="2">
        <v>1</v>
      </c>
      <c r="B10" s="2">
        <v>2</v>
      </c>
      <c r="C10" s="2">
        <v>3</v>
      </c>
      <c r="D10" s="3">
        <v>4</v>
      </c>
      <c r="E10" s="2">
        <v>5</v>
      </c>
      <c r="F10" s="2">
        <v>6</v>
      </c>
      <c r="G10" s="2">
        <v>7</v>
      </c>
      <c r="H10" s="2">
        <v>8</v>
      </c>
      <c r="I10" s="2">
        <v>9</v>
      </c>
      <c r="J10" s="2">
        <v>10</v>
      </c>
      <c r="K10" s="2">
        <v>11</v>
      </c>
      <c r="L10" s="2">
        <v>12</v>
      </c>
      <c r="M10" s="2">
        <v>13</v>
      </c>
      <c r="N10" s="2">
        <v>14</v>
      </c>
      <c r="O10" s="2">
        <v>15</v>
      </c>
      <c r="P10" s="2">
        <v>16</v>
      </c>
      <c r="Q10" s="2">
        <v>17</v>
      </c>
      <c r="R10" s="2">
        <v>18</v>
      </c>
      <c r="S10" s="2">
        <v>19</v>
      </c>
      <c r="T10" s="2">
        <v>20</v>
      </c>
      <c r="U10" s="2">
        <v>21</v>
      </c>
      <c r="V10" s="2">
        <v>22</v>
      </c>
    </row>
    <row r="11" spans="1:22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</sheetData>
  <mergeCells count="21">
    <mergeCell ref="R5:R9"/>
    <mergeCell ref="S5:S9"/>
    <mergeCell ref="T5:T9"/>
    <mergeCell ref="U5:U9"/>
    <mergeCell ref="V5:V9"/>
    <mergeCell ref="A3:V3"/>
    <mergeCell ref="N6:O7"/>
    <mergeCell ref="N8:N9"/>
    <mergeCell ref="O8:O9"/>
    <mergeCell ref="P5:P9"/>
    <mergeCell ref="Q5:Q9"/>
    <mergeCell ref="A5:A9"/>
    <mergeCell ref="B5:B9"/>
    <mergeCell ref="C5:O5"/>
    <mergeCell ref="C6:M6"/>
    <mergeCell ref="C7:L7"/>
    <mergeCell ref="C8:E8"/>
    <mergeCell ref="F8:H8"/>
    <mergeCell ref="I8:J8"/>
    <mergeCell ref="K8:L8"/>
    <mergeCell ref="M7:M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7"/>
  <sheetViews>
    <sheetView zoomScale="65" zoomScaleNormal="65" workbookViewId="0">
      <selection activeCell="P6" sqref="P6"/>
    </sheetView>
  </sheetViews>
  <sheetFormatPr defaultRowHeight="15" x14ac:dyDescent="0.25"/>
  <cols>
    <col min="1" max="1" width="21" style="11" customWidth="1"/>
    <col min="2" max="2" width="12.5703125" style="11" customWidth="1"/>
    <col min="3" max="3" width="12.85546875" style="11" customWidth="1"/>
    <col min="4" max="4" width="19.5703125" style="11" customWidth="1"/>
    <col min="5" max="5" width="18.140625" style="11" customWidth="1"/>
    <col min="6" max="6" width="31.28515625" style="11" customWidth="1"/>
    <col min="7" max="7" width="30.7109375" style="11" customWidth="1"/>
    <col min="8" max="8" width="17.28515625" style="11" customWidth="1"/>
    <col min="9" max="9" width="17.7109375" style="11" customWidth="1"/>
  </cols>
  <sheetData>
    <row r="2" spans="1:9" ht="48" customHeight="1" x14ac:dyDescent="0.25">
      <c r="A2" s="71" t="s">
        <v>76</v>
      </c>
      <c r="B2" s="72"/>
      <c r="C2" s="72"/>
      <c r="D2" s="72"/>
      <c r="E2" s="72"/>
      <c r="F2" s="72"/>
      <c r="G2" s="72"/>
      <c r="H2" s="72"/>
      <c r="I2" s="72"/>
    </row>
    <row r="3" spans="1:9" ht="15.75" thickBot="1" x14ac:dyDescent="0.3"/>
    <row r="4" spans="1:9" ht="142.5" customHeight="1" thickBot="1" x14ac:dyDescent="0.3">
      <c r="A4" s="8" t="s">
        <v>28</v>
      </c>
      <c r="B4" s="8" t="s">
        <v>29</v>
      </c>
      <c r="C4" s="8" t="s">
        <v>30</v>
      </c>
      <c r="D4" s="8" t="s">
        <v>31</v>
      </c>
      <c r="E4" s="8" t="s">
        <v>32</v>
      </c>
      <c r="F4" s="8" t="s">
        <v>78</v>
      </c>
      <c r="G4" s="8" t="s">
        <v>77</v>
      </c>
      <c r="H4" s="8" t="s">
        <v>33</v>
      </c>
      <c r="I4" s="8" t="s">
        <v>34</v>
      </c>
    </row>
    <row r="5" spans="1:9" ht="15.75" thickBot="1" x14ac:dyDescent="0.3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0">
        <v>9</v>
      </c>
    </row>
    <row r="6" spans="1:9" ht="408.95" customHeight="1" x14ac:dyDescent="0.25">
      <c r="A6" s="77" t="s">
        <v>83</v>
      </c>
      <c r="B6" s="75" t="s">
        <v>75</v>
      </c>
      <c r="C6" s="75" t="s">
        <v>75</v>
      </c>
      <c r="D6" s="73" t="s">
        <v>73</v>
      </c>
      <c r="E6" s="73" t="s">
        <v>74</v>
      </c>
      <c r="F6" s="73" t="s">
        <v>79</v>
      </c>
      <c r="G6" s="73" t="s">
        <v>80</v>
      </c>
      <c r="H6" s="75" t="s">
        <v>75</v>
      </c>
      <c r="I6" s="75" t="s">
        <v>75</v>
      </c>
    </row>
    <row r="7" spans="1:9" ht="150" customHeight="1" thickBot="1" x14ac:dyDescent="0.3">
      <c r="A7" s="76"/>
      <c r="B7" s="76"/>
      <c r="C7" s="76"/>
      <c r="D7" s="74"/>
      <c r="E7" s="74"/>
      <c r="F7" s="74"/>
      <c r="G7" s="74"/>
      <c r="H7" s="76"/>
      <c r="I7" s="76"/>
    </row>
  </sheetData>
  <mergeCells count="10">
    <mergeCell ref="A2:I2"/>
    <mergeCell ref="G6:G7"/>
    <mergeCell ref="F6:F7"/>
    <mergeCell ref="E6:E7"/>
    <mergeCell ref="D6:D7"/>
    <mergeCell ref="C6:C7"/>
    <mergeCell ref="B6:B7"/>
    <mergeCell ref="A6:A7"/>
    <mergeCell ref="H6:H7"/>
    <mergeCell ref="I6:I7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20"/>
  <sheetViews>
    <sheetView topLeftCell="A7" workbookViewId="0">
      <selection activeCell="E25" sqref="E25"/>
    </sheetView>
  </sheetViews>
  <sheetFormatPr defaultRowHeight="15" x14ac:dyDescent="0.25"/>
  <cols>
    <col min="1" max="1" width="5.5703125" style="12" customWidth="1"/>
    <col min="2" max="2" width="4.42578125" style="12" customWidth="1"/>
    <col min="3" max="3" width="15.42578125" style="12" customWidth="1"/>
    <col min="4" max="4" width="22.140625" style="12" customWidth="1"/>
    <col min="5" max="5" width="13.140625" style="12" customWidth="1"/>
    <col min="6" max="6" width="8.140625" style="12" customWidth="1"/>
    <col min="7" max="7" width="13.42578125" style="12" customWidth="1"/>
    <col min="8" max="8" width="9" style="12" customWidth="1"/>
    <col min="9" max="9" width="13.42578125" style="12" customWidth="1"/>
    <col min="10" max="10" width="8" style="12" customWidth="1"/>
    <col min="11" max="11" width="13.7109375" style="12" customWidth="1"/>
    <col min="12" max="12" width="14.7109375" style="12" customWidth="1"/>
    <col min="13" max="13" width="15.140625" style="12" customWidth="1"/>
  </cols>
  <sheetData>
    <row r="2" spans="1:13" ht="33" customHeight="1" x14ac:dyDescent="0.25">
      <c r="A2" s="99" t="s">
        <v>82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4" spans="1:13" ht="15.75" thickBot="1" x14ac:dyDescent="0.3"/>
    <row r="5" spans="1:13" ht="51.75" customHeight="1" thickBot="1" x14ac:dyDescent="0.3">
      <c r="A5" s="92" t="s">
        <v>0</v>
      </c>
      <c r="B5" s="83" t="s">
        <v>35</v>
      </c>
      <c r="C5" s="84"/>
      <c r="D5" s="85"/>
      <c r="E5" s="78" t="s">
        <v>37</v>
      </c>
      <c r="F5" s="98"/>
      <c r="G5" s="78" t="s">
        <v>38</v>
      </c>
      <c r="H5" s="98"/>
      <c r="I5" s="78" t="s">
        <v>39</v>
      </c>
      <c r="J5" s="79"/>
      <c r="K5" s="79"/>
      <c r="L5" s="79"/>
      <c r="M5" s="98"/>
    </row>
    <row r="6" spans="1:13" ht="15.75" thickBot="1" x14ac:dyDescent="0.3">
      <c r="A6" s="93"/>
      <c r="B6" s="86"/>
      <c r="C6" s="87"/>
      <c r="D6" s="88"/>
      <c r="E6" s="92" t="s">
        <v>40</v>
      </c>
      <c r="F6" s="92" t="s">
        <v>58</v>
      </c>
      <c r="G6" s="92" t="s">
        <v>41</v>
      </c>
      <c r="H6" s="92" t="s">
        <v>58</v>
      </c>
      <c r="I6" s="92" t="s">
        <v>41</v>
      </c>
      <c r="J6" s="92" t="s">
        <v>58</v>
      </c>
      <c r="K6" s="79" t="s">
        <v>42</v>
      </c>
      <c r="L6" s="79"/>
      <c r="M6" s="98"/>
    </row>
    <row r="7" spans="1:13" ht="66" customHeight="1" thickBot="1" x14ac:dyDescent="0.3">
      <c r="A7" s="93"/>
      <c r="B7" s="89"/>
      <c r="C7" s="90"/>
      <c r="D7" s="91"/>
      <c r="E7" s="94"/>
      <c r="F7" s="94"/>
      <c r="G7" s="94"/>
      <c r="H7" s="94"/>
      <c r="I7" s="94"/>
      <c r="J7" s="94"/>
      <c r="K7" s="13" t="s">
        <v>43</v>
      </c>
      <c r="L7" s="13" t="s">
        <v>44</v>
      </c>
      <c r="M7" s="13" t="s">
        <v>45</v>
      </c>
    </row>
    <row r="8" spans="1:13" ht="15.75" thickBot="1" x14ac:dyDescent="0.3">
      <c r="A8" s="94"/>
      <c r="B8" s="78">
        <v>1</v>
      </c>
      <c r="C8" s="79"/>
      <c r="D8" s="98"/>
      <c r="E8" s="13">
        <v>2</v>
      </c>
      <c r="F8" s="13">
        <v>3</v>
      </c>
      <c r="G8" s="13">
        <v>4</v>
      </c>
      <c r="H8" s="13">
        <v>5</v>
      </c>
      <c r="I8" s="14">
        <v>6</v>
      </c>
      <c r="J8" s="13">
        <v>7</v>
      </c>
      <c r="K8" s="15">
        <v>8</v>
      </c>
      <c r="L8" s="13">
        <v>9</v>
      </c>
      <c r="M8" s="14">
        <v>10</v>
      </c>
    </row>
    <row r="9" spans="1:13" ht="36" customHeight="1" thickBot="1" x14ac:dyDescent="0.3">
      <c r="A9" s="13">
        <v>1</v>
      </c>
      <c r="B9" s="83" t="s">
        <v>36</v>
      </c>
      <c r="C9" s="84"/>
      <c r="D9" s="84"/>
      <c r="E9" s="16"/>
      <c r="F9" s="7"/>
      <c r="G9" s="7"/>
      <c r="H9" s="7"/>
      <c r="I9" s="17"/>
      <c r="J9" s="7"/>
      <c r="K9" s="17"/>
      <c r="L9" s="7"/>
      <c r="M9" s="18"/>
    </row>
    <row r="10" spans="1:13" ht="31.5" customHeight="1" thickBot="1" x14ac:dyDescent="0.3">
      <c r="A10" s="13">
        <v>2</v>
      </c>
      <c r="B10" s="95" t="s">
        <v>46</v>
      </c>
      <c r="C10" s="92" t="s">
        <v>49</v>
      </c>
      <c r="D10" s="54" t="s">
        <v>84</v>
      </c>
      <c r="E10" s="19">
        <v>4</v>
      </c>
      <c r="F10" s="20">
        <f>5*E10</f>
        <v>20</v>
      </c>
      <c r="G10" s="20">
        <v>4</v>
      </c>
      <c r="H10" s="20">
        <f>G10*5</f>
        <v>20</v>
      </c>
      <c r="I10" s="21">
        <v>0</v>
      </c>
      <c r="J10" s="20">
        <f>I10*5</f>
        <v>0</v>
      </c>
      <c r="K10" s="21">
        <v>0</v>
      </c>
      <c r="L10" s="20">
        <v>0</v>
      </c>
      <c r="M10" s="22">
        <v>0</v>
      </c>
    </row>
    <row r="11" spans="1:13" ht="30" customHeight="1" thickBot="1" x14ac:dyDescent="0.3">
      <c r="A11" s="13">
        <v>3</v>
      </c>
      <c r="B11" s="96"/>
      <c r="C11" s="94"/>
      <c r="D11" s="54" t="s">
        <v>51</v>
      </c>
      <c r="E11" s="23">
        <v>0</v>
      </c>
      <c r="F11" s="24">
        <f>5*E11</f>
        <v>0</v>
      </c>
      <c r="G11" s="24">
        <v>0</v>
      </c>
      <c r="H11" s="24">
        <f>G11*5</f>
        <v>0</v>
      </c>
      <c r="I11" s="25">
        <v>0</v>
      </c>
      <c r="J11" s="24">
        <v>0</v>
      </c>
      <c r="K11" s="25">
        <v>0</v>
      </c>
      <c r="L11" s="24">
        <v>0</v>
      </c>
      <c r="M11" s="26">
        <v>0</v>
      </c>
    </row>
    <row r="12" spans="1:13" ht="20.100000000000001" customHeight="1" thickBot="1" x14ac:dyDescent="0.3">
      <c r="A12" s="13">
        <v>4</v>
      </c>
      <c r="B12" s="96"/>
      <c r="C12" s="92" t="s">
        <v>50</v>
      </c>
      <c r="D12" s="54" t="s">
        <v>85</v>
      </c>
      <c r="E12" s="23">
        <v>0</v>
      </c>
      <c r="F12" s="24">
        <v>0</v>
      </c>
      <c r="G12" s="24">
        <v>0</v>
      </c>
      <c r="H12" s="24">
        <v>0</v>
      </c>
      <c r="I12" s="25">
        <v>0</v>
      </c>
      <c r="J12" s="24">
        <v>0</v>
      </c>
      <c r="K12" s="25">
        <v>0</v>
      </c>
      <c r="L12" s="24">
        <v>0</v>
      </c>
      <c r="M12" s="26">
        <v>0</v>
      </c>
    </row>
    <row r="13" spans="1:13" ht="30" customHeight="1" thickBot="1" x14ac:dyDescent="0.3">
      <c r="A13" s="13">
        <v>5</v>
      </c>
      <c r="B13" s="97"/>
      <c r="C13" s="94"/>
      <c r="D13" s="15" t="s">
        <v>51</v>
      </c>
      <c r="E13" s="27">
        <v>0</v>
      </c>
      <c r="F13" s="28">
        <v>0</v>
      </c>
      <c r="G13" s="28">
        <v>0</v>
      </c>
      <c r="H13" s="28">
        <v>0</v>
      </c>
      <c r="I13" s="29">
        <v>0</v>
      </c>
      <c r="J13" s="28">
        <v>0</v>
      </c>
      <c r="K13" s="29">
        <v>0</v>
      </c>
      <c r="L13" s="28">
        <v>0</v>
      </c>
      <c r="M13" s="30">
        <v>0</v>
      </c>
    </row>
    <row r="14" spans="1:13" ht="39.950000000000003" customHeight="1" thickBot="1" x14ac:dyDescent="0.3">
      <c r="A14" s="13">
        <v>6</v>
      </c>
      <c r="B14" s="95" t="s">
        <v>47</v>
      </c>
      <c r="C14" s="13" t="s">
        <v>49</v>
      </c>
      <c r="D14" s="15" t="s">
        <v>51</v>
      </c>
      <c r="E14" s="19">
        <v>0</v>
      </c>
      <c r="F14" s="20">
        <v>0</v>
      </c>
      <c r="G14" s="20">
        <v>0</v>
      </c>
      <c r="H14" s="20">
        <v>0</v>
      </c>
      <c r="I14" s="21">
        <v>0</v>
      </c>
      <c r="J14" s="20">
        <v>0</v>
      </c>
      <c r="K14" s="21">
        <v>0</v>
      </c>
      <c r="L14" s="20">
        <v>0</v>
      </c>
      <c r="M14" s="22">
        <v>0</v>
      </c>
    </row>
    <row r="15" spans="1:13" ht="39.950000000000003" customHeight="1" thickBot="1" x14ac:dyDescent="0.3">
      <c r="A15" s="13">
        <v>7</v>
      </c>
      <c r="B15" s="96"/>
      <c r="C15" s="13" t="s">
        <v>50</v>
      </c>
      <c r="D15" s="15" t="s">
        <v>51</v>
      </c>
      <c r="E15" s="31">
        <v>0</v>
      </c>
      <c r="F15" s="32">
        <v>0</v>
      </c>
      <c r="G15" s="32">
        <v>0</v>
      </c>
      <c r="H15" s="32">
        <v>0</v>
      </c>
      <c r="I15" s="33">
        <v>0</v>
      </c>
      <c r="J15" s="32">
        <v>0</v>
      </c>
      <c r="K15" s="33">
        <v>0</v>
      </c>
      <c r="L15" s="32">
        <v>0</v>
      </c>
      <c r="M15" s="34">
        <v>0</v>
      </c>
    </row>
    <row r="16" spans="1:13" ht="39.950000000000003" customHeight="1" thickBot="1" x14ac:dyDescent="0.3">
      <c r="A16" s="35">
        <v>8</v>
      </c>
      <c r="B16" s="95" t="s">
        <v>48</v>
      </c>
      <c r="C16" s="13" t="s">
        <v>49</v>
      </c>
      <c r="D16" s="15" t="s">
        <v>51</v>
      </c>
      <c r="E16" s="19">
        <v>1</v>
      </c>
      <c r="F16" s="20">
        <v>32</v>
      </c>
      <c r="G16" s="20">
        <v>1</v>
      </c>
      <c r="H16" s="20">
        <v>32</v>
      </c>
      <c r="I16" s="21">
        <v>0</v>
      </c>
      <c r="J16" s="20">
        <v>0</v>
      </c>
      <c r="K16" s="21">
        <v>0</v>
      </c>
      <c r="L16" s="20">
        <v>0</v>
      </c>
      <c r="M16" s="22">
        <v>0</v>
      </c>
    </row>
    <row r="17" spans="1:13" ht="39.950000000000003" customHeight="1" thickBot="1" x14ac:dyDescent="0.3">
      <c r="A17" s="13">
        <v>9</v>
      </c>
      <c r="B17" s="97"/>
      <c r="C17" s="13" t="s">
        <v>50</v>
      </c>
      <c r="D17" s="15" t="s">
        <v>51</v>
      </c>
      <c r="E17" s="27">
        <v>0</v>
      </c>
      <c r="F17" s="28">
        <v>0</v>
      </c>
      <c r="G17" s="28">
        <v>0</v>
      </c>
      <c r="H17" s="28">
        <v>0</v>
      </c>
      <c r="I17" s="29">
        <v>0</v>
      </c>
      <c r="J17" s="28">
        <v>0</v>
      </c>
      <c r="K17" s="29">
        <v>0</v>
      </c>
      <c r="L17" s="28">
        <v>0</v>
      </c>
      <c r="M17" s="30">
        <v>0</v>
      </c>
    </row>
    <row r="18" spans="1:13" ht="15.75" thickBot="1" x14ac:dyDescent="0.3">
      <c r="A18" s="13">
        <v>10</v>
      </c>
      <c r="B18" s="78" t="s">
        <v>52</v>
      </c>
      <c r="C18" s="79"/>
      <c r="D18" s="79"/>
      <c r="E18" s="16">
        <v>0</v>
      </c>
      <c r="F18" s="7">
        <v>0</v>
      </c>
      <c r="G18" s="7">
        <v>0</v>
      </c>
      <c r="H18" s="7">
        <v>0</v>
      </c>
      <c r="I18" s="17">
        <v>0</v>
      </c>
      <c r="J18" s="7">
        <v>0</v>
      </c>
      <c r="K18" s="17">
        <v>0</v>
      </c>
      <c r="L18" s="7">
        <v>0</v>
      </c>
      <c r="M18" s="18">
        <v>0</v>
      </c>
    </row>
    <row r="19" spans="1:13" ht="15.75" thickBot="1" x14ac:dyDescent="0.3">
      <c r="A19" s="13">
        <v>11</v>
      </c>
      <c r="B19" s="78" t="s">
        <v>53</v>
      </c>
      <c r="C19" s="79"/>
      <c r="D19" s="79"/>
      <c r="E19" s="16">
        <f t="shared" ref="E19:M19" si="0">SUM(E10:E18)</f>
        <v>5</v>
      </c>
      <c r="F19" s="7">
        <f t="shared" si="0"/>
        <v>52</v>
      </c>
      <c r="G19" s="7">
        <f t="shared" si="0"/>
        <v>5</v>
      </c>
      <c r="H19" s="7">
        <f t="shared" si="0"/>
        <v>52</v>
      </c>
      <c r="I19" s="17">
        <f t="shared" si="0"/>
        <v>0</v>
      </c>
      <c r="J19" s="7">
        <f t="shared" si="0"/>
        <v>0</v>
      </c>
      <c r="K19" s="17">
        <f t="shared" si="0"/>
        <v>0</v>
      </c>
      <c r="L19" s="7">
        <f t="shared" si="0"/>
        <v>0</v>
      </c>
      <c r="M19" s="18">
        <f t="shared" si="0"/>
        <v>0</v>
      </c>
    </row>
    <row r="20" spans="1:13" ht="15.75" thickBot="1" x14ac:dyDescent="0.3">
      <c r="A20" s="13">
        <v>12</v>
      </c>
      <c r="B20" s="80" t="s">
        <v>54</v>
      </c>
      <c r="C20" s="81"/>
      <c r="D20" s="82"/>
      <c r="E20" s="17"/>
      <c r="F20" s="7"/>
      <c r="G20" s="7"/>
      <c r="H20" s="7"/>
      <c r="I20" s="17"/>
      <c r="J20" s="7"/>
      <c r="K20" s="17"/>
      <c r="L20" s="7"/>
      <c r="M20" s="18"/>
    </row>
  </sheetData>
  <mergeCells count="23">
    <mergeCell ref="A2:M2"/>
    <mergeCell ref="I5:M5"/>
    <mergeCell ref="K6:M6"/>
    <mergeCell ref="E6:E7"/>
    <mergeCell ref="F6:F7"/>
    <mergeCell ref="G6:G7"/>
    <mergeCell ref="H6:H7"/>
    <mergeCell ref="I6:I7"/>
    <mergeCell ref="J6:J7"/>
    <mergeCell ref="E5:F5"/>
    <mergeCell ref="G5:H5"/>
    <mergeCell ref="B18:D18"/>
    <mergeCell ref="B19:D19"/>
    <mergeCell ref="B20:D20"/>
    <mergeCell ref="B5:D7"/>
    <mergeCell ref="A5:A8"/>
    <mergeCell ref="B9:D9"/>
    <mergeCell ref="B10:B13"/>
    <mergeCell ref="C10:C11"/>
    <mergeCell ref="C12:C13"/>
    <mergeCell ref="B14:B15"/>
    <mergeCell ref="B16:B17"/>
    <mergeCell ref="B8:D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P24"/>
  <sheetViews>
    <sheetView tabSelected="1" topLeftCell="A7" workbookViewId="0">
      <selection activeCell="V18" sqref="U18:V18"/>
    </sheetView>
  </sheetViews>
  <sheetFormatPr defaultRowHeight="15" x14ac:dyDescent="0.25"/>
  <cols>
    <col min="1" max="1" width="4.85546875" style="12" customWidth="1"/>
    <col min="2" max="2" width="5.140625" style="12" customWidth="1"/>
    <col min="3" max="3" width="12.140625" style="12" customWidth="1"/>
    <col min="4" max="4" width="20.7109375" style="12" customWidth="1"/>
    <col min="5" max="5" width="6" style="12" customWidth="1"/>
    <col min="6" max="6" width="6.7109375" style="12" customWidth="1"/>
    <col min="7" max="7" width="6.140625" style="12" customWidth="1"/>
    <col min="8" max="8" width="6" style="12" customWidth="1"/>
    <col min="9" max="9" width="5.85546875" style="12" customWidth="1"/>
    <col min="10" max="10" width="9.28515625" style="12" customWidth="1"/>
    <col min="11" max="11" width="5.7109375" style="12" customWidth="1"/>
    <col min="12" max="12" width="14.42578125" style="12" customWidth="1"/>
    <col min="13" max="13" width="6.5703125" style="12" customWidth="1"/>
    <col min="14" max="14" width="6.28515625" style="12" customWidth="1"/>
    <col min="15" max="16" width="7" style="12" customWidth="1"/>
  </cols>
  <sheetData>
    <row r="3" spans="1:16" ht="15.75" customHeight="1" x14ac:dyDescent="0.25">
      <c r="A3" s="87" t="s">
        <v>81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5.75" thickBot="1" x14ac:dyDescent="0.3"/>
    <row r="5" spans="1:16" ht="47.25" customHeight="1" thickBot="1" x14ac:dyDescent="0.3">
      <c r="A5" s="92" t="s">
        <v>0</v>
      </c>
      <c r="B5" s="83" t="s">
        <v>35</v>
      </c>
      <c r="C5" s="84"/>
      <c r="D5" s="85"/>
      <c r="E5" s="78" t="s">
        <v>55</v>
      </c>
      <c r="F5" s="98"/>
      <c r="G5" s="78" t="s">
        <v>56</v>
      </c>
      <c r="H5" s="79"/>
      <c r="I5" s="79"/>
      <c r="J5" s="79"/>
      <c r="K5" s="79"/>
      <c r="L5" s="98"/>
      <c r="M5" s="78" t="s">
        <v>63</v>
      </c>
      <c r="N5" s="98"/>
      <c r="O5" s="78" t="s">
        <v>64</v>
      </c>
      <c r="P5" s="98"/>
    </row>
    <row r="6" spans="1:16" ht="15.75" thickBot="1" x14ac:dyDescent="0.3">
      <c r="A6" s="93"/>
      <c r="B6" s="86"/>
      <c r="C6" s="87"/>
      <c r="D6" s="88"/>
      <c r="E6" s="95" t="s">
        <v>40</v>
      </c>
      <c r="F6" s="95" t="s">
        <v>58</v>
      </c>
      <c r="G6" s="95" t="s">
        <v>40</v>
      </c>
      <c r="H6" s="95" t="s">
        <v>58</v>
      </c>
      <c r="I6" s="78" t="s">
        <v>57</v>
      </c>
      <c r="J6" s="79"/>
      <c r="K6" s="79"/>
      <c r="L6" s="98"/>
      <c r="M6" s="95" t="s">
        <v>40</v>
      </c>
      <c r="N6" s="95" t="s">
        <v>58</v>
      </c>
      <c r="O6" s="95" t="s">
        <v>40</v>
      </c>
      <c r="P6" s="95" t="s">
        <v>58</v>
      </c>
    </row>
    <row r="7" spans="1:16" ht="31.5" customHeight="1" thickBot="1" x14ac:dyDescent="0.3">
      <c r="A7" s="93"/>
      <c r="B7" s="86"/>
      <c r="C7" s="87"/>
      <c r="D7" s="88"/>
      <c r="E7" s="96"/>
      <c r="F7" s="96"/>
      <c r="G7" s="96"/>
      <c r="H7" s="96"/>
      <c r="I7" s="95" t="s">
        <v>59</v>
      </c>
      <c r="J7" s="78" t="s">
        <v>45</v>
      </c>
      <c r="K7" s="79"/>
      <c r="L7" s="98"/>
      <c r="M7" s="96"/>
      <c r="N7" s="96"/>
      <c r="O7" s="96"/>
      <c r="P7" s="96"/>
    </row>
    <row r="8" spans="1:16" ht="93" thickBot="1" x14ac:dyDescent="0.3">
      <c r="A8" s="93"/>
      <c r="B8" s="89"/>
      <c r="C8" s="90"/>
      <c r="D8" s="91"/>
      <c r="E8" s="97"/>
      <c r="F8" s="97"/>
      <c r="G8" s="97"/>
      <c r="H8" s="97"/>
      <c r="I8" s="97"/>
      <c r="J8" s="36" t="s">
        <v>60</v>
      </c>
      <c r="K8" s="36" t="s">
        <v>61</v>
      </c>
      <c r="L8" s="36" t="s">
        <v>62</v>
      </c>
      <c r="M8" s="97"/>
      <c r="N8" s="97"/>
      <c r="O8" s="97"/>
      <c r="P8" s="97"/>
    </row>
    <row r="9" spans="1:16" ht="15.75" thickBot="1" x14ac:dyDescent="0.3">
      <c r="A9" s="94"/>
      <c r="B9" s="78">
        <v>1</v>
      </c>
      <c r="C9" s="79"/>
      <c r="D9" s="98"/>
      <c r="E9" s="13">
        <v>2</v>
      </c>
      <c r="F9" s="13">
        <v>3</v>
      </c>
      <c r="G9" s="13">
        <v>4</v>
      </c>
      <c r="H9" s="13">
        <v>5</v>
      </c>
      <c r="I9" s="13">
        <v>6</v>
      </c>
      <c r="J9" s="13">
        <v>7</v>
      </c>
      <c r="K9" s="13">
        <v>8</v>
      </c>
      <c r="L9" s="13">
        <v>9</v>
      </c>
      <c r="M9" s="13">
        <v>10</v>
      </c>
      <c r="N9" s="13">
        <v>11</v>
      </c>
      <c r="O9" s="13">
        <v>12</v>
      </c>
      <c r="P9" s="13">
        <v>13</v>
      </c>
    </row>
    <row r="10" spans="1:16" ht="20.100000000000001" customHeight="1" thickBot="1" x14ac:dyDescent="0.3">
      <c r="A10" s="37">
        <v>1</v>
      </c>
      <c r="B10" s="95" t="s">
        <v>46</v>
      </c>
      <c r="C10" s="92" t="s">
        <v>49</v>
      </c>
      <c r="D10" s="54" t="s">
        <v>84</v>
      </c>
      <c r="E10" s="50">
        <v>4</v>
      </c>
      <c r="F10" s="46">
        <f>E10*5</f>
        <v>20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4</v>
      </c>
      <c r="N10" s="46">
        <f>M10*5</f>
        <v>20</v>
      </c>
      <c r="O10" s="46">
        <v>1</v>
      </c>
      <c r="P10" s="47">
        <f>O10*5</f>
        <v>5</v>
      </c>
    </row>
    <row r="11" spans="1:16" ht="21" customHeight="1" thickBot="1" x14ac:dyDescent="0.3">
      <c r="A11" s="37">
        <v>2</v>
      </c>
      <c r="B11" s="96"/>
      <c r="C11" s="94"/>
      <c r="D11" s="55" t="s">
        <v>51</v>
      </c>
      <c r="E11" s="51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9">
        <v>0</v>
      </c>
    </row>
    <row r="12" spans="1:16" ht="20.100000000000001" customHeight="1" thickBot="1" x14ac:dyDescent="0.3">
      <c r="A12" s="37">
        <v>3</v>
      </c>
      <c r="B12" s="96"/>
      <c r="C12" s="92" t="s">
        <v>50</v>
      </c>
      <c r="D12" s="54" t="s">
        <v>85</v>
      </c>
      <c r="E12" s="38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40">
        <v>0</v>
      </c>
    </row>
    <row r="13" spans="1:16" ht="22.5" customHeight="1" thickBot="1" x14ac:dyDescent="0.3">
      <c r="A13" s="37">
        <v>4</v>
      </c>
      <c r="B13" s="97"/>
      <c r="C13" s="94"/>
      <c r="D13" s="13" t="s">
        <v>51</v>
      </c>
      <c r="E13" s="38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40">
        <v>0</v>
      </c>
    </row>
    <row r="14" spans="1:16" ht="30.75" customHeight="1" thickBot="1" x14ac:dyDescent="0.3">
      <c r="A14" s="37">
        <v>5</v>
      </c>
      <c r="B14" s="95" t="s">
        <v>47</v>
      </c>
      <c r="C14" s="13" t="s">
        <v>49</v>
      </c>
      <c r="D14" s="13" t="s">
        <v>51</v>
      </c>
      <c r="E14" s="38">
        <v>1</v>
      </c>
      <c r="F14" s="39">
        <v>32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1</v>
      </c>
      <c r="N14" s="39">
        <v>32</v>
      </c>
      <c r="O14" s="39">
        <v>0</v>
      </c>
      <c r="P14" s="40">
        <v>0</v>
      </c>
    </row>
    <row r="15" spans="1:16" ht="33" customHeight="1" thickBot="1" x14ac:dyDescent="0.3">
      <c r="A15" s="37">
        <v>6</v>
      </c>
      <c r="B15" s="96"/>
      <c r="C15" s="13" t="s">
        <v>50</v>
      </c>
      <c r="D15" s="13" t="s">
        <v>51</v>
      </c>
      <c r="E15" s="38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40">
        <v>0</v>
      </c>
    </row>
    <row r="16" spans="1:16" ht="28.5" customHeight="1" thickBot="1" x14ac:dyDescent="0.3">
      <c r="A16" s="37">
        <v>7</v>
      </c>
      <c r="B16" s="95" t="s">
        <v>48</v>
      </c>
      <c r="C16" s="13" t="s">
        <v>49</v>
      </c>
      <c r="D16" s="13" t="s">
        <v>51</v>
      </c>
      <c r="E16" s="38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40">
        <v>0</v>
      </c>
    </row>
    <row r="17" spans="1:16" ht="28.5" customHeight="1" thickBot="1" x14ac:dyDescent="0.3">
      <c r="A17" s="41">
        <v>8</v>
      </c>
      <c r="B17" s="96"/>
      <c r="C17" s="42" t="s">
        <v>50</v>
      </c>
      <c r="D17" s="42" t="s">
        <v>51</v>
      </c>
      <c r="E17" s="43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5">
        <v>0</v>
      </c>
    </row>
    <row r="18" spans="1:16" ht="33.75" customHeight="1" thickBot="1" x14ac:dyDescent="0.3">
      <c r="A18" s="13">
        <v>9</v>
      </c>
      <c r="B18" s="95" t="s">
        <v>65</v>
      </c>
      <c r="C18" s="78" t="s">
        <v>72</v>
      </c>
      <c r="D18" s="98"/>
      <c r="E18" s="38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40">
        <v>0</v>
      </c>
    </row>
    <row r="19" spans="1:16" ht="20.25" customHeight="1" thickBot="1" x14ac:dyDescent="0.3">
      <c r="A19" s="13">
        <v>10</v>
      </c>
      <c r="B19" s="96"/>
      <c r="C19" s="78" t="s">
        <v>66</v>
      </c>
      <c r="D19" s="98"/>
      <c r="E19" s="38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40">
        <v>0</v>
      </c>
    </row>
    <row r="20" spans="1:16" ht="38.25" customHeight="1" thickBot="1" x14ac:dyDescent="0.3">
      <c r="A20" s="13">
        <v>11</v>
      </c>
      <c r="B20" s="96"/>
      <c r="C20" s="78" t="s">
        <v>67</v>
      </c>
      <c r="D20" s="98"/>
      <c r="E20" s="38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40">
        <v>0</v>
      </c>
    </row>
    <row r="21" spans="1:16" ht="17.25" customHeight="1" thickBot="1" x14ac:dyDescent="0.3">
      <c r="A21" s="13">
        <v>12</v>
      </c>
      <c r="B21" s="96"/>
      <c r="C21" s="78" t="s">
        <v>68</v>
      </c>
      <c r="D21" s="98"/>
      <c r="E21" s="38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40">
        <v>0</v>
      </c>
    </row>
    <row r="22" spans="1:16" ht="41.25" customHeight="1" thickBot="1" x14ac:dyDescent="0.3">
      <c r="A22" s="13">
        <v>13</v>
      </c>
      <c r="B22" s="96"/>
      <c r="C22" s="78" t="s">
        <v>69</v>
      </c>
      <c r="D22" s="98"/>
      <c r="E22" s="38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40">
        <v>0</v>
      </c>
    </row>
    <row r="23" spans="1:16" ht="39.75" customHeight="1" thickBot="1" x14ac:dyDescent="0.3">
      <c r="A23" s="13">
        <v>14</v>
      </c>
      <c r="B23" s="97"/>
      <c r="C23" s="78" t="s">
        <v>70</v>
      </c>
      <c r="D23" s="98"/>
      <c r="E23" s="43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5">
        <v>0</v>
      </c>
    </row>
    <row r="24" spans="1:16" ht="30" customHeight="1" thickBot="1" x14ac:dyDescent="0.3">
      <c r="A24" s="13">
        <v>15</v>
      </c>
      <c r="B24" s="78" t="s">
        <v>71</v>
      </c>
      <c r="C24" s="79"/>
      <c r="D24" s="98"/>
      <c r="E24" s="52">
        <f t="shared" ref="E24:P24" si="0">SUM(E10:E23)</f>
        <v>5</v>
      </c>
      <c r="F24" s="52">
        <f t="shared" si="0"/>
        <v>52</v>
      </c>
      <c r="G24" s="52">
        <f t="shared" si="0"/>
        <v>0</v>
      </c>
      <c r="H24" s="52">
        <f t="shared" si="0"/>
        <v>0</v>
      </c>
      <c r="I24" s="52">
        <f t="shared" si="0"/>
        <v>0</v>
      </c>
      <c r="J24" s="53">
        <f t="shared" si="0"/>
        <v>0</v>
      </c>
      <c r="K24" s="52">
        <f t="shared" si="0"/>
        <v>0</v>
      </c>
      <c r="L24" s="52">
        <f t="shared" si="0"/>
        <v>0</v>
      </c>
      <c r="M24" s="52">
        <f t="shared" si="0"/>
        <v>5</v>
      </c>
      <c r="N24" s="52">
        <f t="shared" si="0"/>
        <v>52</v>
      </c>
      <c r="O24" s="52">
        <f t="shared" si="0"/>
        <v>1</v>
      </c>
      <c r="P24" s="52">
        <f t="shared" si="0"/>
        <v>5</v>
      </c>
    </row>
  </sheetData>
  <mergeCells count="32">
    <mergeCell ref="A3:P3"/>
    <mergeCell ref="B10:B13"/>
    <mergeCell ref="C10:C11"/>
    <mergeCell ref="C12:C13"/>
    <mergeCell ref="B14:B15"/>
    <mergeCell ref="O5:P5"/>
    <mergeCell ref="M5:N5"/>
    <mergeCell ref="P6:P8"/>
    <mergeCell ref="O6:O8"/>
    <mergeCell ref="N6:N8"/>
    <mergeCell ref="M6:M8"/>
    <mergeCell ref="A5:A9"/>
    <mergeCell ref="B16:B17"/>
    <mergeCell ref="G5:L5"/>
    <mergeCell ref="G6:G8"/>
    <mergeCell ref="H6:H8"/>
    <mergeCell ref="I6:L6"/>
    <mergeCell ref="I7:I8"/>
    <mergeCell ref="J7:L7"/>
    <mergeCell ref="B5:D8"/>
    <mergeCell ref="B9:D9"/>
    <mergeCell ref="E5:F5"/>
    <mergeCell ref="E6:E8"/>
    <mergeCell ref="F6:F8"/>
    <mergeCell ref="B24:D24"/>
    <mergeCell ref="B18:B23"/>
    <mergeCell ref="C18:D18"/>
    <mergeCell ref="C19:D19"/>
    <mergeCell ref="C20:D20"/>
    <mergeCell ref="C21:D21"/>
    <mergeCell ref="C22:D2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2019-11-01T12:29:46Z</dcterms:modified>
</cp:coreProperties>
</file>